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<sst xmlns="http://schemas.openxmlformats.org/spreadsheetml/2006/main" count="390" uniqueCount="87">
  <si>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</si>
  <si>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</si>
  <si>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</si>
  <si>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</si>
  <si>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</si>
  <si>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</si>
  <si>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</si>
  <si>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</si>
  <si>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</si>
  <si>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</si>
  <si>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</si>
  <si>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</si>
  <si>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</si>
  <si>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</si>
  <si>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</si>
  <si>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</si>
  <si>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</si>
  <si>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</si>
  <si>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</si>
  <si>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</si>
  <si>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</si>
  <si>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</si>
  <si>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</si>
  <si>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</si>
  <si>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</si>
  <si>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</si>
  <si>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</si>
  <si>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</si>
  <si>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</si>
  <si>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</si>
  <si>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</si>
  <si>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</si>
  <si>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</si>
  <si>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</si>
  <si>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</si>
  <si>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</si>
  <si>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</si>
  <si>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</si>
  <si>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-</t>
  </si>
  <si>
    <t>Вывоз твердо-бытовых отходов</t>
  </si>
  <si>
    <t>Годовая фактическая стоимость работ (услуг)</t>
  </si>
  <si>
    <t>Аварийная служба</t>
  </si>
  <si>
    <t>Уборка лестничных клеток</t>
  </si>
  <si>
    <t>Уборка придомовой территории</t>
  </si>
  <si>
    <t>Освещение мест общего пользования</t>
  </si>
  <si>
    <t>Обслуживание электросетей</t>
  </si>
  <si>
    <t>Дезинсекция и дератизация</t>
  </si>
  <si>
    <t>Услуги охраны тепловых узлов</t>
  </si>
  <si>
    <t>Расходы по управлению МКД</t>
  </si>
  <si>
    <t>Содержание инженерного оборудования и конструктивных элементов дома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</si>
  <si>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</si>
  <si>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</si>
  <si>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</si>
  <si>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ежедневно</t>
  </si>
  <si>
    <t>Стоимость на единицу измерения</t>
  </si>
  <si>
    <t>круглосуточно</t>
  </si>
  <si>
    <t>1 день в неделю</t>
  </si>
  <si>
    <t>6 дней в неделю</t>
  </si>
  <si>
    <t>5 дней в неделю</t>
  </si>
  <si>
    <t>1 раз в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</si>
  <si>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</si>
  <si>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</si>
  <si>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</si>
  <si>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</si>
  <si>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</si>
  <si>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</si>
  <si>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</si>
  <si>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</si>
  <si>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</si>
  <si>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</si>
  <si>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</si>
  <si>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</si>
  <si>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</si>
  <si>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</si>
  <si>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</si>
  <si>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</si>
  <si>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</si>
  <si>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</si>
  <si>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 xml:space="preserve">Информация о наличии претензий по качеству предоставленных коммунальных услуг 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</si>
  <si>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</si>
  <si>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</si>
  <si>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</si>
  <si>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</si>
  <si>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Cтоимость на единицу измерения</t>
  </si>
  <si>
    <t>Форма 2.8. Отчет об исполнении управляющей организацией договора управления за 2018 год по многоквартирному дому № 63, расположенному в микрорайоне Березовый ,р.п. Маркова, Иркутского района</t>
  </si>
  <si>
    <t>Замена участка канализационного коллектора</t>
  </si>
  <si>
    <t>Замена участка теплосети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</si>
</sst>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4" fontId="38" fillId="0" borderId="16" xfId="0" applyNumberFormat="1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40" fillId="0" borderId="18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%20&#1075;&#1086;&#1076;\2018%20&#1086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117">
          <cell r="C1117">
            <v>99.76</v>
          </cell>
          <cell r="D1117">
            <v>470.25</v>
          </cell>
          <cell r="E1117">
            <v>520.2</v>
          </cell>
          <cell r="F1117">
            <v>49.81</v>
          </cell>
        </row>
        <row r="1118">
          <cell r="C1118">
            <v>446.14</v>
          </cell>
          <cell r="D1118">
            <v>1278.92</v>
          </cell>
          <cell r="E1118">
            <v>1588.32</v>
          </cell>
          <cell r="F1118">
            <v>136.74</v>
          </cell>
        </row>
        <row r="1119">
          <cell r="C1119">
            <v>6.63</v>
          </cell>
          <cell r="E1119">
            <v>6.63</v>
          </cell>
        </row>
        <row r="1120">
          <cell r="D1120">
            <v>12501.11</v>
          </cell>
          <cell r="E1120">
            <v>12056.76</v>
          </cell>
          <cell r="F1120">
            <v>444.35</v>
          </cell>
        </row>
        <row r="1121">
          <cell r="C1121">
            <v>541.56</v>
          </cell>
          <cell r="D1121">
            <v>7604.06</v>
          </cell>
          <cell r="E1121">
            <v>7874.65</v>
          </cell>
          <cell r="F1121">
            <v>270.97</v>
          </cell>
        </row>
        <row r="1122">
          <cell r="D1122">
            <v>7153.2</v>
          </cell>
          <cell r="E1122">
            <v>6857.13</v>
          </cell>
          <cell r="F1122">
            <v>296.07</v>
          </cell>
        </row>
        <row r="1123">
          <cell r="C1123">
            <v>12341.4</v>
          </cell>
          <cell r="E1123">
            <v>12341.4</v>
          </cell>
        </row>
        <row r="1124">
          <cell r="C1124">
            <v>8238.59</v>
          </cell>
          <cell r="D1124">
            <v>69385.81</v>
          </cell>
          <cell r="E1124">
            <v>77624.4</v>
          </cell>
        </row>
        <row r="1125">
          <cell r="D1125">
            <v>58197.19</v>
          </cell>
          <cell r="E1125">
            <v>38103.04</v>
          </cell>
          <cell r="F1125">
            <v>20094.15</v>
          </cell>
        </row>
        <row r="1130">
          <cell r="C1130">
            <v>863.15</v>
          </cell>
          <cell r="D1130">
            <v>12388.01</v>
          </cell>
          <cell r="E1130">
            <v>12801.22</v>
          </cell>
          <cell r="F1130">
            <v>449.94</v>
          </cell>
        </row>
        <row r="1131">
          <cell r="C1131">
            <v>558.74</v>
          </cell>
          <cell r="D1131">
            <v>7979.33</v>
          </cell>
          <cell r="E1131">
            <v>8249.8</v>
          </cell>
          <cell r="F1131">
            <v>288.27</v>
          </cell>
        </row>
        <row r="1132">
          <cell r="C1132">
            <v>76.21</v>
          </cell>
          <cell r="D1132">
            <v>213.53</v>
          </cell>
          <cell r="E1132">
            <v>267.41</v>
          </cell>
          <cell r="F1132">
            <v>22.33</v>
          </cell>
        </row>
        <row r="1133">
          <cell r="C1133">
            <v>425.87</v>
          </cell>
          <cell r="D1133">
            <v>5923.53</v>
          </cell>
          <cell r="E1133">
            <v>6141.17</v>
          </cell>
          <cell r="F1133">
            <v>208.23</v>
          </cell>
        </row>
        <row r="1134">
          <cell r="D1134">
            <v>4414.55</v>
          </cell>
          <cell r="E1134">
            <v>4220.78</v>
          </cell>
          <cell r="F1134">
            <v>193.77</v>
          </cell>
        </row>
        <row r="1135">
          <cell r="C1135">
            <v>6714.59</v>
          </cell>
          <cell r="D1135">
            <v>44135.7</v>
          </cell>
          <cell r="E1135">
            <v>46616.02</v>
          </cell>
          <cell r="F1135">
            <v>4234.27</v>
          </cell>
        </row>
        <row r="1136">
          <cell r="C1136">
            <v>285.38</v>
          </cell>
          <cell r="D1136">
            <v>1436.3</v>
          </cell>
          <cell r="E1136">
            <v>1569.71</v>
          </cell>
          <cell r="F1136">
            <v>151.97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7.421875" style="0" customWidth="1"/>
    <col min="4" max="4" width="27.140625" style="0" customWidth="1"/>
    <col min="5" max="5" width="18.28125" style="0" customWidth="1"/>
  </cols>
  <sheetData>
    <row r="1" spans="1:5" ht="40.5" customHeight="1">
      <c r="A1" s="28" t="s">
        <v>84</v>
      </c>
      <c r="B1" s="29"/>
      <c r="C1" s="29"/>
      <c r="D1" s="29"/>
      <c r="E1" s="29"/>
    </row>
    <row r="2" spans="1:5" ht="15">
      <c r="A2" s="30" t="s">
        <v>0</v>
      </c>
      <c r="B2" s="31"/>
      <c r="C2" s="31"/>
      <c r="D2" s="31"/>
      <c r="E2" s="32"/>
    </row>
    <row r="3" spans="1:5" ht="51">
      <c r="A3" s="4" t="s">
        <v>1</v>
      </c>
      <c r="B3" s="6" t="s">
        <v>2</v>
      </c>
      <c r="C3" s="4" t="s">
        <v>3</v>
      </c>
      <c r="D3" s="7" t="s">
        <v>4</v>
      </c>
      <c r="E3" s="4" t="s">
        <v>5</v>
      </c>
    </row>
    <row r="4" spans="1:5" ht="15">
      <c r="A4" s="4">
        <v>1</v>
      </c>
      <c r="B4" s="33" t="s">
        <v>6</v>
      </c>
      <c r="C4" s="34"/>
      <c r="D4" s="34"/>
      <c r="E4" s="8">
        <v>43101</v>
      </c>
    </row>
    <row r="5" spans="1:5" ht="15">
      <c r="A5" s="5">
        <v>2</v>
      </c>
      <c r="B5" s="33" t="s">
        <v>7</v>
      </c>
      <c r="C5" s="34"/>
      <c r="D5" s="35"/>
      <c r="E5" s="9">
        <v>43465</v>
      </c>
    </row>
    <row r="6" spans="1:5" ht="25.5" customHeight="1">
      <c r="A6" s="36" t="s">
        <v>8</v>
      </c>
      <c r="B6" s="37"/>
      <c r="C6" s="37"/>
      <c r="D6" s="37"/>
      <c r="E6" s="38"/>
    </row>
    <row r="7" spans="1:5" ht="38.25">
      <c r="A7" s="4">
        <v>3</v>
      </c>
      <c r="B7" s="3" t="s">
        <v>9</v>
      </c>
      <c r="C7" s="4" t="s">
        <v>10</v>
      </c>
      <c r="D7" s="7" t="s">
        <v>9</v>
      </c>
      <c r="E7" s="4">
        <v>0</v>
      </c>
    </row>
    <row r="8" spans="1:5" ht="38.25">
      <c r="A8" s="15">
        <v>4</v>
      </c>
      <c r="B8" s="13" t="s">
        <v>11</v>
      </c>
      <c r="C8" s="12" t="s">
        <v>10</v>
      </c>
      <c r="D8" s="13" t="s">
        <v>11</v>
      </c>
      <c r="E8" s="12">
        <v>0</v>
      </c>
    </row>
    <row r="9" spans="1:5" ht="38.25">
      <c r="A9" s="4">
        <v>5</v>
      </c>
      <c r="B9" s="7" t="s">
        <v>12</v>
      </c>
      <c r="C9" s="4" t="s">
        <v>10</v>
      </c>
      <c r="D9" s="7" t="s">
        <v>12</v>
      </c>
      <c r="E9" s="4">
        <v>172019.37</v>
      </c>
    </row>
    <row r="10" spans="1:5" ht="51">
      <c r="A10" s="15">
        <v>6</v>
      </c>
      <c r="B10" s="13" t="s">
        <v>13</v>
      </c>
      <c r="C10" s="12" t="s">
        <v>10</v>
      </c>
      <c r="D10" s="13" t="s">
        <v>14</v>
      </c>
      <c r="E10" s="12">
        <v>145419.14</v>
      </c>
    </row>
    <row r="11" spans="1:5" ht="15">
      <c r="A11" s="4">
        <v>7</v>
      </c>
      <c r="B11" s="7" t="s">
        <v>15</v>
      </c>
      <c r="C11" s="4" t="s">
        <v>10</v>
      </c>
      <c r="D11" s="7" t="s">
        <v>16</v>
      </c>
      <c r="E11" s="4">
        <v>113280.29</v>
      </c>
    </row>
    <row r="12" spans="1:5" ht="15">
      <c r="A12" s="4">
        <v>8</v>
      </c>
      <c r="B12" s="14" t="s">
        <v>17</v>
      </c>
      <c r="C12" s="5" t="s">
        <v>10</v>
      </c>
      <c r="D12" s="14" t="s">
        <v>18</v>
      </c>
      <c r="E12" s="5">
        <v>32138.85</v>
      </c>
    </row>
    <row r="13" spans="1:5" ht="25.5">
      <c r="A13" s="15">
        <v>9</v>
      </c>
      <c r="B13" s="16" t="s">
        <v>19</v>
      </c>
      <c r="C13" s="15" t="s">
        <v>10</v>
      </c>
      <c r="D13" s="16" t="s">
        <v>20</v>
      </c>
      <c r="E13" s="15">
        <v>17558.44</v>
      </c>
    </row>
    <row r="14" spans="1:5" ht="25.5">
      <c r="A14" s="4">
        <v>10</v>
      </c>
      <c r="B14" s="7" t="s">
        <v>21</v>
      </c>
      <c r="C14" s="4" t="s">
        <v>10</v>
      </c>
      <c r="D14" s="7" t="s">
        <v>22</v>
      </c>
      <c r="E14" s="4">
        <v>304068.47</v>
      </c>
    </row>
    <row r="15" spans="1:5" ht="38.25">
      <c r="A15" s="4">
        <v>11</v>
      </c>
      <c r="B15" s="16" t="s">
        <v>23</v>
      </c>
      <c r="C15" s="15" t="s">
        <v>10</v>
      </c>
      <c r="D15" s="16" t="s">
        <v>24</v>
      </c>
      <c r="E15" s="4">
        <v>304068.47</v>
      </c>
    </row>
    <row r="16" spans="1:5" ht="38.25">
      <c r="A16" s="5">
        <v>12</v>
      </c>
      <c r="B16" s="6" t="s">
        <v>25</v>
      </c>
      <c r="C16" s="4" t="s">
        <v>10</v>
      </c>
      <c r="D16" s="7" t="s">
        <v>26</v>
      </c>
      <c r="E16" s="4">
        <v>0</v>
      </c>
    </row>
    <row r="17" spans="1:5" ht="15">
      <c r="A17" s="4">
        <v>13</v>
      </c>
      <c r="B17" s="7" t="s">
        <v>27</v>
      </c>
      <c r="C17" s="4" t="s">
        <v>10</v>
      </c>
      <c r="D17" s="7" t="s">
        <v>28</v>
      </c>
      <c r="E17" s="4">
        <v>0</v>
      </c>
    </row>
    <row r="18" spans="1:5" ht="38.25">
      <c r="A18" s="15">
        <v>14</v>
      </c>
      <c r="B18" s="16" t="s">
        <v>29</v>
      </c>
      <c r="C18" s="15" t="s">
        <v>10</v>
      </c>
      <c r="D18" s="16" t="s">
        <v>30</v>
      </c>
      <c r="E18" s="15">
        <v>0</v>
      </c>
    </row>
    <row r="19" spans="1:5" ht="15">
      <c r="A19" s="4">
        <v>15</v>
      </c>
      <c r="B19" s="6" t="s">
        <v>31</v>
      </c>
      <c r="C19" s="4" t="s">
        <v>10</v>
      </c>
      <c r="D19" s="7" t="s">
        <v>32</v>
      </c>
      <c r="E19" s="4">
        <v>0</v>
      </c>
    </row>
    <row r="20" spans="1:5" ht="38.25">
      <c r="A20" s="15">
        <v>16</v>
      </c>
      <c r="B20" s="16" t="s">
        <v>33</v>
      </c>
      <c r="C20" s="12" t="s">
        <v>10</v>
      </c>
      <c r="D20" s="16" t="s">
        <v>33</v>
      </c>
      <c r="E20" s="15">
        <v>1688.42</v>
      </c>
    </row>
    <row r="21" spans="1:5" ht="38.25">
      <c r="A21" s="4">
        <v>17</v>
      </c>
      <c r="B21" s="4" t="s">
        <v>34</v>
      </c>
      <c r="C21" s="4" t="s">
        <v>10</v>
      </c>
      <c r="D21" s="7" t="s">
        <v>34</v>
      </c>
      <c r="E21" s="4">
        <v>0</v>
      </c>
    </row>
    <row r="22" spans="1:5" ht="38.25">
      <c r="A22" s="10">
        <v>18</v>
      </c>
      <c r="B22" s="4" t="s">
        <v>35</v>
      </c>
      <c r="C22" s="15" t="s">
        <v>10</v>
      </c>
      <c r="D22" s="16" t="s">
        <v>35</v>
      </c>
      <c r="E22" s="15">
        <v>13370.04</v>
      </c>
    </row>
    <row r="23" spans="1:5" ht="25.5" customHeight="1">
      <c r="A23" s="36" t="s">
        <v>36</v>
      </c>
      <c r="B23" s="37"/>
      <c r="C23" s="37"/>
      <c r="D23" s="37"/>
      <c r="E23" s="38"/>
    </row>
    <row r="24" spans="1:5" ht="25.5">
      <c r="A24" s="17">
        <v>19</v>
      </c>
      <c r="B24" s="7" t="s">
        <v>37</v>
      </c>
      <c r="C24" s="4" t="s">
        <v>38</v>
      </c>
      <c r="D24" s="7" t="s">
        <v>37</v>
      </c>
      <c r="E24" s="18" t="s">
        <v>39</v>
      </c>
    </row>
    <row r="25" spans="1:5" ht="25.5">
      <c r="A25" s="4">
        <v>20</v>
      </c>
      <c r="B25" s="7" t="s">
        <v>40</v>
      </c>
      <c r="C25" s="4" t="s">
        <v>10</v>
      </c>
      <c r="D25" s="7" t="s">
        <v>40</v>
      </c>
      <c r="E25" s="4">
        <v>18301.92</v>
      </c>
    </row>
    <row r="26" spans="1:5" ht="25.5">
      <c r="A26" s="4">
        <v>21</v>
      </c>
      <c r="B26" s="7" t="s">
        <v>37</v>
      </c>
      <c r="C26" s="4" t="s">
        <v>38</v>
      </c>
      <c r="D26" s="7" t="s">
        <v>37</v>
      </c>
      <c r="E26" s="18" t="s">
        <v>41</v>
      </c>
    </row>
    <row r="27" spans="1:5" ht="25.5">
      <c r="A27" s="5">
        <v>22</v>
      </c>
      <c r="B27" s="14" t="s">
        <v>40</v>
      </c>
      <c r="C27" s="5" t="s">
        <v>10</v>
      </c>
      <c r="D27" s="14" t="s">
        <v>40</v>
      </c>
      <c r="E27" s="5">
        <v>14852.71</v>
      </c>
    </row>
    <row r="28" spans="1:5" ht="25.5">
      <c r="A28" s="19">
        <v>23</v>
      </c>
      <c r="B28" s="16" t="s">
        <v>37</v>
      </c>
      <c r="C28" s="15" t="s">
        <v>38</v>
      </c>
      <c r="D28" s="16" t="s">
        <v>37</v>
      </c>
      <c r="E28" s="20" t="s">
        <v>42</v>
      </c>
    </row>
    <row r="29" spans="1:5" ht="25.5">
      <c r="A29" s="4">
        <v>24</v>
      </c>
      <c r="B29" s="7" t="s">
        <v>40</v>
      </c>
      <c r="C29" s="4" t="s">
        <v>10</v>
      </c>
      <c r="D29" s="7" t="s">
        <v>40</v>
      </c>
      <c r="E29" s="4">
        <v>9573.31</v>
      </c>
    </row>
    <row r="30" spans="1:5" ht="25.5">
      <c r="A30" s="19">
        <v>25</v>
      </c>
      <c r="B30" s="16" t="s">
        <v>37</v>
      </c>
      <c r="C30" s="15" t="s">
        <v>38</v>
      </c>
      <c r="D30" s="16" t="s">
        <v>37</v>
      </c>
      <c r="E30" s="20" t="s">
        <v>43</v>
      </c>
    </row>
    <row r="31" spans="1:5" ht="25.5">
      <c r="A31" s="12">
        <v>26</v>
      </c>
      <c r="B31" s="13" t="s">
        <v>40</v>
      </c>
      <c r="C31" s="12" t="s">
        <v>10</v>
      </c>
      <c r="D31" s="13" t="s">
        <v>40</v>
      </c>
      <c r="E31" s="12">
        <v>16471.73</v>
      </c>
    </row>
    <row r="32" spans="1:5" ht="25.5">
      <c r="A32" s="4">
        <v>27</v>
      </c>
      <c r="B32" s="6" t="s">
        <v>37</v>
      </c>
      <c r="C32" s="4" t="s">
        <v>38</v>
      </c>
      <c r="D32" s="7" t="s">
        <v>37</v>
      </c>
      <c r="E32" s="18" t="s">
        <v>44</v>
      </c>
    </row>
    <row r="33" spans="1:5" ht="25.5">
      <c r="A33" s="12">
        <v>28</v>
      </c>
      <c r="B33" s="13" t="s">
        <v>40</v>
      </c>
      <c r="C33" s="12" t="s">
        <v>10</v>
      </c>
      <c r="D33" s="13" t="s">
        <v>40</v>
      </c>
      <c r="E33" s="12">
        <v>7250.38</v>
      </c>
    </row>
    <row r="34" spans="1:5" ht="25.5">
      <c r="A34" s="4">
        <v>29</v>
      </c>
      <c r="B34" s="7" t="s">
        <v>37</v>
      </c>
      <c r="C34" s="4" t="s">
        <v>38</v>
      </c>
      <c r="D34" s="7" t="s">
        <v>37</v>
      </c>
      <c r="E34" s="18" t="s">
        <v>45</v>
      </c>
    </row>
    <row r="35" spans="1:5" ht="25.5">
      <c r="A35" s="5">
        <v>30</v>
      </c>
      <c r="B35" s="14" t="s">
        <v>40</v>
      </c>
      <c r="C35" s="5" t="s">
        <v>10</v>
      </c>
      <c r="D35" s="14" t="s">
        <v>40</v>
      </c>
      <c r="E35" s="5">
        <v>6264.89</v>
      </c>
    </row>
    <row r="36" spans="1:5" ht="25.5">
      <c r="A36" s="4">
        <v>31</v>
      </c>
      <c r="B36" s="7" t="s">
        <v>37</v>
      </c>
      <c r="C36" s="4" t="s">
        <v>38</v>
      </c>
      <c r="D36" s="7" t="s">
        <v>37</v>
      </c>
      <c r="E36" s="18" t="s">
        <v>46</v>
      </c>
    </row>
    <row r="37" spans="1:5" ht="25.5">
      <c r="A37" s="19">
        <v>32</v>
      </c>
      <c r="B37" s="16" t="s">
        <v>40</v>
      </c>
      <c r="C37" s="15" t="s">
        <v>10</v>
      </c>
      <c r="D37" s="16" t="s">
        <v>40</v>
      </c>
      <c r="E37" s="15">
        <v>492.74</v>
      </c>
    </row>
    <row r="38" spans="1:5" ht="25.5">
      <c r="A38" s="4">
        <v>33</v>
      </c>
      <c r="B38" s="7" t="s">
        <v>37</v>
      </c>
      <c r="C38" s="4" t="s">
        <v>38</v>
      </c>
      <c r="D38" s="7" t="s">
        <v>37</v>
      </c>
      <c r="E38" s="18" t="s">
        <v>47</v>
      </c>
    </row>
    <row r="39" spans="1:5" ht="25.5">
      <c r="A39" s="4">
        <v>34</v>
      </c>
      <c r="B39" s="7" t="s">
        <v>40</v>
      </c>
      <c r="C39" s="4" t="s">
        <v>10</v>
      </c>
      <c r="D39" s="7" t="s">
        <v>40</v>
      </c>
      <c r="E39" s="4">
        <v>2956.46</v>
      </c>
    </row>
    <row r="40" spans="1:5" ht="25.5">
      <c r="A40" s="19">
        <v>35</v>
      </c>
      <c r="B40" s="16" t="s">
        <v>37</v>
      </c>
      <c r="C40" s="15" t="s">
        <v>38</v>
      </c>
      <c r="D40" s="16" t="s">
        <v>37</v>
      </c>
      <c r="E40" s="20" t="s">
        <v>48</v>
      </c>
    </row>
    <row r="41" spans="1:5" ht="25.5">
      <c r="A41" s="4">
        <v>36</v>
      </c>
      <c r="B41" s="7" t="s">
        <v>40</v>
      </c>
      <c r="C41" s="4" t="s">
        <v>10</v>
      </c>
      <c r="D41" s="7" t="s">
        <v>40</v>
      </c>
      <c r="E41" s="4">
        <v>17879.57</v>
      </c>
    </row>
    <row r="42" spans="1:5" ht="63.75">
      <c r="A42" s="19">
        <v>37</v>
      </c>
      <c r="B42" s="16" t="s">
        <v>37</v>
      </c>
      <c r="C42" s="15" t="s">
        <v>38</v>
      </c>
      <c r="D42" s="16" t="s">
        <v>37</v>
      </c>
      <c r="E42" s="20" t="s">
        <v>49</v>
      </c>
    </row>
    <row r="43" spans="1:5" ht="25.5">
      <c r="A43" s="4">
        <v>38</v>
      </c>
      <c r="B43" s="7" t="s">
        <v>40</v>
      </c>
      <c r="C43" s="4" t="s">
        <v>10</v>
      </c>
      <c r="D43" s="7" t="s">
        <v>40</v>
      </c>
      <c r="E43" s="4">
        <v>21328.78</v>
      </c>
    </row>
    <row r="44" spans="1:5" ht="38.25">
      <c r="A44" s="19">
        <v>39</v>
      </c>
      <c r="B44" s="16" t="s">
        <v>37</v>
      </c>
      <c r="C44" s="15" t="s">
        <v>38</v>
      </c>
      <c r="D44" s="16" t="s">
        <v>37</v>
      </c>
      <c r="E44" s="20" t="s">
        <v>85</v>
      </c>
    </row>
    <row r="45" spans="1:5" ht="25.5">
      <c r="A45" s="4">
        <v>40</v>
      </c>
      <c r="B45" s="7" t="s">
        <v>40</v>
      </c>
      <c r="C45" s="4" t="s">
        <v>10</v>
      </c>
      <c r="D45" s="7" t="s">
        <v>40</v>
      </c>
      <c r="E45" s="4">
        <v>724.94</v>
      </c>
    </row>
    <row r="46" spans="1:5" ht="25.5">
      <c r="A46" s="19">
        <v>41</v>
      </c>
      <c r="B46" s="16" t="s">
        <v>37</v>
      </c>
      <c r="C46" s="15" t="s">
        <v>38</v>
      </c>
      <c r="D46" s="16" t="s">
        <v>37</v>
      </c>
      <c r="E46" s="20" t="s">
        <v>86</v>
      </c>
    </row>
    <row r="47" spans="1:5" ht="25.5">
      <c r="A47" s="4">
        <v>42</v>
      </c>
      <c r="B47" s="7" t="s">
        <v>40</v>
      </c>
      <c r="C47" s="6" t="s">
        <v>10</v>
      </c>
      <c r="D47" s="4" t="s">
        <v>40</v>
      </c>
      <c r="E47" s="4">
        <v>501.17</v>
      </c>
    </row>
    <row r="48" spans="1:5" ht="25.5" customHeight="1">
      <c r="A48" s="36" t="s">
        <v>50</v>
      </c>
      <c r="B48" s="37"/>
      <c r="C48" s="37"/>
      <c r="D48" s="37"/>
      <c r="E48" s="38"/>
    </row>
    <row r="49" spans="1:5" ht="51">
      <c r="A49" s="21">
        <v>43</v>
      </c>
      <c r="B49" s="16" t="s">
        <v>51</v>
      </c>
      <c r="C49" s="12" t="s">
        <v>38</v>
      </c>
      <c r="D49" s="16" t="s">
        <v>51</v>
      </c>
      <c r="E49" s="22" t="s">
        <v>39</v>
      </c>
    </row>
    <row r="50" spans="1:5" ht="38.25">
      <c r="A50" s="4">
        <v>44</v>
      </c>
      <c r="B50" s="7" t="s">
        <v>52</v>
      </c>
      <c r="C50" s="4" t="s">
        <v>38</v>
      </c>
      <c r="D50" s="7" t="s">
        <v>52</v>
      </c>
      <c r="E50" s="4" t="s">
        <v>53</v>
      </c>
    </row>
    <row r="51" spans="1:5" ht="25.5">
      <c r="A51" s="19">
        <v>45</v>
      </c>
      <c r="B51" s="16" t="s">
        <v>54</v>
      </c>
      <c r="C51" s="15" t="s">
        <v>10</v>
      </c>
      <c r="D51" s="16" t="s">
        <v>54</v>
      </c>
      <c r="E51" s="15">
        <v>2.6</v>
      </c>
    </row>
    <row r="52" spans="1:5" ht="51">
      <c r="A52" s="4">
        <v>46</v>
      </c>
      <c r="B52" s="7" t="s">
        <v>51</v>
      </c>
      <c r="C52" s="4" t="s">
        <v>38</v>
      </c>
      <c r="D52" s="7" t="s">
        <v>51</v>
      </c>
      <c r="E52" s="18" t="s">
        <v>41</v>
      </c>
    </row>
    <row r="53" spans="1:5" ht="38.25">
      <c r="A53" s="19">
        <v>47</v>
      </c>
      <c r="B53" s="16" t="s">
        <v>52</v>
      </c>
      <c r="C53" s="15" t="s">
        <v>38</v>
      </c>
      <c r="D53" s="16" t="s">
        <v>52</v>
      </c>
      <c r="E53" s="15" t="s">
        <v>55</v>
      </c>
    </row>
    <row r="54" spans="1:5" ht="25.5">
      <c r="A54" s="4">
        <v>48</v>
      </c>
      <c r="B54" s="7" t="s">
        <v>54</v>
      </c>
      <c r="C54" s="4" t="s">
        <v>10</v>
      </c>
      <c r="D54" s="7" t="s">
        <v>54</v>
      </c>
      <c r="E54" s="4">
        <v>2.11</v>
      </c>
    </row>
    <row r="55" spans="1:5" ht="51">
      <c r="A55" s="19">
        <v>49</v>
      </c>
      <c r="B55" s="16" t="s">
        <v>51</v>
      </c>
      <c r="C55" s="15" t="s">
        <v>38</v>
      </c>
      <c r="D55" s="16" t="s">
        <v>51</v>
      </c>
      <c r="E55" s="20" t="s">
        <v>42</v>
      </c>
    </row>
    <row r="56" spans="1:5" ht="38.25">
      <c r="A56" s="4">
        <v>50</v>
      </c>
      <c r="B56" s="7" t="s">
        <v>52</v>
      </c>
      <c r="C56" s="4" t="s">
        <v>38</v>
      </c>
      <c r="D56" s="7" t="s">
        <v>52</v>
      </c>
      <c r="E56" s="4" t="s">
        <v>56</v>
      </c>
    </row>
    <row r="57" spans="1:5" ht="25.5">
      <c r="A57" s="15">
        <v>51</v>
      </c>
      <c r="B57" s="16" t="s">
        <v>54</v>
      </c>
      <c r="C57" s="15" t="s">
        <v>10</v>
      </c>
      <c r="D57" s="16" t="s">
        <v>54</v>
      </c>
      <c r="E57" s="15">
        <v>1.36</v>
      </c>
    </row>
    <row r="58" spans="1:5" ht="51">
      <c r="A58" s="4">
        <v>52</v>
      </c>
      <c r="B58" s="7" t="s">
        <v>51</v>
      </c>
      <c r="C58" s="4" t="s">
        <v>38</v>
      </c>
      <c r="D58" s="7" t="s">
        <v>51</v>
      </c>
      <c r="E58" s="18" t="s">
        <v>43</v>
      </c>
    </row>
    <row r="59" spans="1:5" ht="38.25">
      <c r="A59" s="15">
        <v>53</v>
      </c>
      <c r="B59" s="16" t="s">
        <v>52</v>
      </c>
      <c r="C59" s="15" t="s">
        <v>38</v>
      </c>
      <c r="D59" s="16" t="s">
        <v>52</v>
      </c>
      <c r="E59" s="15" t="s">
        <v>57</v>
      </c>
    </row>
    <row r="60" spans="1:5" ht="25.5">
      <c r="A60" s="4">
        <v>54</v>
      </c>
      <c r="B60" s="7" t="s">
        <v>54</v>
      </c>
      <c r="C60" s="4" t="s">
        <v>10</v>
      </c>
      <c r="D60" s="7" t="s">
        <v>54</v>
      </c>
      <c r="E60" s="4">
        <v>2.34</v>
      </c>
    </row>
    <row r="61" spans="1:5" ht="51">
      <c r="A61" s="15">
        <v>55</v>
      </c>
      <c r="B61" s="16" t="s">
        <v>51</v>
      </c>
      <c r="C61" s="15" t="s">
        <v>38</v>
      </c>
      <c r="D61" s="16" t="s">
        <v>51</v>
      </c>
      <c r="E61" s="20" t="s">
        <v>44</v>
      </c>
    </row>
    <row r="62" spans="1:5" ht="38.25">
      <c r="A62" s="6">
        <v>56</v>
      </c>
      <c r="B62" s="4" t="s">
        <v>52</v>
      </c>
      <c r="C62" s="4" t="s">
        <v>38</v>
      </c>
      <c r="D62" s="7" t="s">
        <v>52</v>
      </c>
      <c r="E62" s="4" t="s">
        <v>53</v>
      </c>
    </row>
    <row r="63" spans="1:5" ht="25.5">
      <c r="A63" s="24">
        <v>57</v>
      </c>
      <c r="B63" s="4" t="s">
        <v>54</v>
      </c>
      <c r="C63" s="4" t="s">
        <v>10</v>
      </c>
      <c r="D63" s="7" t="s">
        <v>54</v>
      </c>
      <c r="E63" s="4">
        <v>1.03</v>
      </c>
    </row>
    <row r="64" spans="1:5" ht="51">
      <c r="A64" s="24">
        <v>58</v>
      </c>
      <c r="B64" s="4" t="s">
        <v>51</v>
      </c>
      <c r="C64" s="4" t="s">
        <v>38</v>
      </c>
      <c r="D64" s="7" t="s">
        <v>51</v>
      </c>
      <c r="E64" s="18" t="s">
        <v>45</v>
      </c>
    </row>
    <row r="65" spans="1:5" ht="38.25">
      <c r="A65" s="10">
        <v>59</v>
      </c>
      <c r="B65" s="15" t="s">
        <v>52</v>
      </c>
      <c r="C65" s="15" t="s">
        <v>38</v>
      </c>
      <c r="D65" s="16" t="s">
        <v>52</v>
      </c>
      <c r="E65" s="15" t="s">
        <v>58</v>
      </c>
    </row>
    <row r="66" spans="1:5" ht="25.5">
      <c r="A66" s="6">
        <v>60</v>
      </c>
      <c r="B66" s="4" t="s">
        <v>54</v>
      </c>
      <c r="C66" s="4" t="s">
        <v>10</v>
      </c>
      <c r="D66" s="7" t="s">
        <v>54</v>
      </c>
      <c r="E66" s="4">
        <v>0.89</v>
      </c>
    </row>
    <row r="67" spans="1:5" ht="51">
      <c r="A67" s="10">
        <v>61</v>
      </c>
      <c r="B67" s="15" t="s">
        <v>51</v>
      </c>
      <c r="C67" s="15" t="s">
        <v>38</v>
      </c>
      <c r="D67" s="16" t="s">
        <v>51</v>
      </c>
      <c r="E67" s="20" t="s">
        <v>46</v>
      </c>
    </row>
    <row r="68" spans="1:5" ht="38.25">
      <c r="A68" s="6">
        <v>62</v>
      </c>
      <c r="B68" s="4" t="s">
        <v>52</v>
      </c>
      <c r="C68" s="3" t="s">
        <v>38</v>
      </c>
      <c r="D68" s="7" t="s">
        <v>52</v>
      </c>
      <c r="E68" s="4" t="s">
        <v>59</v>
      </c>
    </row>
    <row r="69" spans="1:5" ht="25.5">
      <c r="A69" s="6">
        <v>63</v>
      </c>
      <c r="B69" s="4" t="s">
        <v>54</v>
      </c>
      <c r="C69" s="7" t="s">
        <v>10</v>
      </c>
      <c r="D69" s="4" t="s">
        <v>54</v>
      </c>
      <c r="E69" s="3">
        <v>0.07</v>
      </c>
    </row>
    <row r="70" spans="1:5" ht="51">
      <c r="A70" s="10">
        <v>64</v>
      </c>
      <c r="B70" s="15" t="s">
        <v>51</v>
      </c>
      <c r="C70" s="16" t="s">
        <v>38</v>
      </c>
      <c r="D70" s="15" t="s">
        <v>51</v>
      </c>
      <c r="E70" s="25" t="s">
        <v>47</v>
      </c>
    </row>
    <row r="71" spans="1:5" ht="38.25">
      <c r="A71" s="6">
        <v>65</v>
      </c>
      <c r="B71" s="4" t="s">
        <v>52</v>
      </c>
      <c r="C71" s="7" t="s">
        <v>38</v>
      </c>
      <c r="D71" s="4" t="s">
        <v>52</v>
      </c>
      <c r="E71" s="3" t="s">
        <v>55</v>
      </c>
    </row>
    <row r="72" spans="1:5" ht="25.5">
      <c r="A72" s="6">
        <v>66</v>
      </c>
      <c r="B72" s="4" t="s">
        <v>54</v>
      </c>
      <c r="C72" s="7" t="s">
        <v>10</v>
      </c>
      <c r="D72" s="4" t="s">
        <v>54</v>
      </c>
      <c r="E72" s="3">
        <v>0.42</v>
      </c>
    </row>
    <row r="73" spans="1:5" ht="51">
      <c r="A73" s="6">
        <v>67</v>
      </c>
      <c r="B73" s="4" t="s">
        <v>51</v>
      </c>
      <c r="C73" s="7" t="s">
        <v>38</v>
      </c>
      <c r="D73" s="4" t="s">
        <v>51</v>
      </c>
      <c r="E73" s="23" t="s">
        <v>48</v>
      </c>
    </row>
    <row r="74" spans="1:5" ht="38.25">
      <c r="A74" s="6">
        <v>68</v>
      </c>
      <c r="B74" s="4" t="s">
        <v>52</v>
      </c>
      <c r="C74" s="7" t="s">
        <v>38</v>
      </c>
      <c r="D74" s="4" t="s">
        <v>52</v>
      </c>
      <c r="E74" s="3" t="s">
        <v>38</v>
      </c>
    </row>
    <row r="75" spans="1:5" ht="25.5">
      <c r="A75" s="4">
        <v>69</v>
      </c>
      <c r="B75" s="4" t="s">
        <v>54</v>
      </c>
      <c r="C75" s="7" t="s">
        <v>10</v>
      </c>
      <c r="D75" s="4" t="s">
        <v>54</v>
      </c>
      <c r="E75" s="3">
        <v>2.54</v>
      </c>
    </row>
    <row r="76" spans="1:5" ht="63.75">
      <c r="A76" s="12">
        <v>70</v>
      </c>
      <c r="B76" s="15" t="s">
        <v>51</v>
      </c>
      <c r="C76" s="16" t="s">
        <v>38</v>
      </c>
      <c r="D76" s="12" t="s">
        <v>51</v>
      </c>
      <c r="E76" s="18" t="s">
        <v>49</v>
      </c>
    </row>
    <row r="77" spans="1:5" ht="38.25">
      <c r="A77" s="4">
        <v>71</v>
      </c>
      <c r="B77" s="4" t="s">
        <v>52</v>
      </c>
      <c r="C77" s="7" t="s">
        <v>38</v>
      </c>
      <c r="D77" s="4" t="s">
        <v>52</v>
      </c>
      <c r="E77" s="3" t="s">
        <v>58</v>
      </c>
    </row>
    <row r="78" spans="1:5" ht="25.5">
      <c r="A78" s="5">
        <v>72</v>
      </c>
      <c r="B78" s="6" t="s">
        <v>54</v>
      </c>
      <c r="C78" s="4" t="s">
        <v>10</v>
      </c>
      <c r="D78" s="3" t="s">
        <v>83</v>
      </c>
      <c r="E78" s="2">
        <v>3.03</v>
      </c>
    </row>
    <row r="79" spans="1:5" ht="25.5" customHeight="1">
      <c r="A79" s="36" t="s">
        <v>60</v>
      </c>
      <c r="B79" s="37"/>
      <c r="C79" s="37"/>
      <c r="D79" s="37"/>
      <c r="E79" s="39"/>
    </row>
    <row r="80" spans="1:5" ht="25.5">
      <c r="A80" s="10">
        <v>73</v>
      </c>
      <c r="B80" s="12" t="s">
        <v>61</v>
      </c>
      <c r="C80" s="16" t="s">
        <v>62</v>
      </c>
      <c r="D80" s="12" t="s">
        <v>61</v>
      </c>
      <c r="E80" s="12">
        <v>0</v>
      </c>
    </row>
    <row r="81" spans="1:5" ht="38.25">
      <c r="A81" s="6">
        <v>74</v>
      </c>
      <c r="B81" s="4" t="s">
        <v>63</v>
      </c>
      <c r="C81" s="7" t="s">
        <v>62</v>
      </c>
      <c r="D81" s="4" t="s">
        <v>63</v>
      </c>
      <c r="E81" s="4">
        <v>0</v>
      </c>
    </row>
    <row r="82" spans="1:5" ht="38.25">
      <c r="A82" s="10">
        <v>75</v>
      </c>
      <c r="B82" s="15" t="s">
        <v>64</v>
      </c>
      <c r="C82" s="16" t="s">
        <v>62</v>
      </c>
      <c r="D82" s="15" t="s">
        <v>64</v>
      </c>
      <c r="E82" s="15">
        <v>0</v>
      </c>
    </row>
    <row r="83" spans="1:5" ht="25.5">
      <c r="A83" s="6">
        <v>76</v>
      </c>
      <c r="B83" s="4" t="s">
        <v>65</v>
      </c>
      <c r="C83" s="7" t="s">
        <v>10</v>
      </c>
      <c r="D83" s="4" t="s">
        <v>65</v>
      </c>
      <c r="E83" s="4">
        <v>0</v>
      </c>
    </row>
    <row r="84" spans="1:5" ht="15">
      <c r="A84" s="36" t="s">
        <v>66</v>
      </c>
      <c r="B84" s="37"/>
      <c r="C84" s="37"/>
      <c r="D84" s="37"/>
      <c r="E84" s="38"/>
    </row>
    <row r="85" spans="1:5" ht="38.25">
      <c r="A85" s="10">
        <v>77</v>
      </c>
      <c r="B85" s="12" t="s">
        <v>9</v>
      </c>
      <c r="C85" s="16" t="s">
        <v>10</v>
      </c>
      <c r="D85" s="12" t="s">
        <v>9</v>
      </c>
      <c r="E85" s="12">
        <v>0</v>
      </c>
    </row>
    <row r="86" spans="1:5" ht="38.25">
      <c r="A86" s="6">
        <v>78</v>
      </c>
      <c r="B86" s="4" t="s">
        <v>11</v>
      </c>
      <c r="C86" s="7" t="s">
        <v>10</v>
      </c>
      <c r="D86" s="4" t="s">
        <v>11</v>
      </c>
      <c r="E86" s="4">
        <v>0</v>
      </c>
    </row>
    <row r="87" spans="1:5" ht="38.25">
      <c r="A87" s="10">
        <v>79</v>
      </c>
      <c r="B87" s="15" t="s">
        <v>12</v>
      </c>
      <c r="C87" s="16" t="s">
        <v>10</v>
      </c>
      <c r="D87" s="15" t="s">
        <v>12</v>
      </c>
      <c r="E87" s="26">
        <f>SUM('[1]TDSheet'!C1117:C1125,'[1]TDSheet'!C1130:C1136)</f>
        <v>30598.020000000004</v>
      </c>
    </row>
    <row r="88" spans="1:5" ht="38.25">
      <c r="A88" s="6">
        <v>80</v>
      </c>
      <c r="B88" s="4" t="s">
        <v>33</v>
      </c>
      <c r="C88" s="7" t="s">
        <v>10</v>
      </c>
      <c r="D88" s="4" t="s">
        <v>33</v>
      </c>
      <c r="E88" s="4">
        <v>0</v>
      </c>
    </row>
    <row r="89" spans="1:5" ht="38.25">
      <c r="A89" s="10">
        <v>81</v>
      </c>
      <c r="B89" s="15" t="s">
        <v>34</v>
      </c>
      <c r="C89" s="16" t="s">
        <v>10</v>
      </c>
      <c r="D89" s="15" t="s">
        <v>34</v>
      </c>
      <c r="E89" s="15">
        <v>0</v>
      </c>
    </row>
    <row r="90" spans="1:5" ht="38.25">
      <c r="A90" s="6">
        <v>82</v>
      </c>
      <c r="B90" s="4" t="s">
        <v>35</v>
      </c>
      <c r="C90" s="7" t="s">
        <v>10</v>
      </c>
      <c r="D90" s="4" t="s">
        <v>35</v>
      </c>
      <c r="E90" s="26">
        <f>SUM('[1]TDSheet'!F1117:F1125,'[1]TDSheet'!F1130:F1136)</f>
        <v>26840.870000000003</v>
      </c>
    </row>
    <row r="91" spans="1:5" ht="25.5" customHeight="1">
      <c r="A91" s="40" t="s">
        <v>67</v>
      </c>
      <c r="B91" s="41"/>
      <c r="C91" s="41"/>
      <c r="D91" s="41"/>
      <c r="E91" s="42"/>
    </row>
    <row r="92" spans="1:5" ht="25.5">
      <c r="A92" s="4">
        <v>83</v>
      </c>
      <c r="B92" s="7" t="s">
        <v>68</v>
      </c>
      <c r="C92" s="4" t="s">
        <v>38</v>
      </c>
      <c r="D92" s="7" t="s">
        <v>68</v>
      </c>
      <c r="E92" s="18" t="s">
        <v>69</v>
      </c>
    </row>
    <row r="93" spans="1:5" ht="15">
      <c r="A93" s="4">
        <v>84</v>
      </c>
      <c r="B93" s="7" t="s">
        <v>70</v>
      </c>
      <c r="C93" s="4" t="s">
        <v>10</v>
      </c>
      <c r="D93" s="7" t="s">
        <v>70</v>
      </c>
      <c r="E93" s="26">
        <f>SUM('[1]TDSheet'!D1124:D1125)</f>
        <v>127583</v>
      </c>
    </row>
    <row r="94" spans="1:5" ht="15">
      <c r="A94" s="4">
        <v>85</v>
      </c>
      <c r="B94" s="7" t="s">
        <v>71</v>
      </c>
      <c r="C94" s="4" t="s">
        <v>10</v>
      </c>
      <c r="D94" s="7" t="s">
        <v>71</v>
      </c>
      <c r="E94" s="27">
        <f>SUM('[1]TDSheet'!E1123:E1125)</f>
        <v>128068.84</v>
      </c>
    </row>
    <row r="95" spans="1:5" ht="25.5">
      <c r="A95" s="4">
        <v>86</v>
      </c>
      <c r="B95" s="7" t="s">
        <v>72</v>
      </c>
      <c r="C95" s="4" t="s">
        <v>10</v>
      </c>
      <c r="D95" s="7" t="s">
        <v>72</v>
      </c>
      <c r="E95" s="27">
        <f>SUM('[1]TDSheet'!F1125)</f>
        <v>20094.15</v>
      </c>
    </row>
    <row r="96" spans="1:5" ht="51">
      <c r="A96" s="4">
        <v>87</v>
      </c>
      <c r="B96" s="7" t="s">
        <v>73</v>
      </c>
      <c r="C96" s="4" t="s">
        <v>10</v>
      </c>
      <c r="D96" s="7" t="s">
        <v>73</v>
      </c>
      <c r="E96" s="4">
        <v>0</v>
      </c>
    </row>
    <row r="97" spans="1:5" ht="25.5">
      <c r="A97" s="4">
        <v>88</v>
      </c>
      <c r="B97" s="7" t="s">
        <v>68</v>
      </c>
      <c r="C97" s="4" t="s">
        <v>38</v>
      </c>
      <c r="D97" s="7" t="s">
        <v>68</v>
      </c>
      <c r="E97" s="18" t="s">
        <v>74</v>
      </c>
    </row>
    <row r="98" spans="1:5" ht="15">
      <c r="A98" s="4">
        <v>89</v>
      </c>
      <c r="B98" s="7" t="s">
        <v>70</v>
      </c>
      <c r="C98" s="4" t="s">
        <v>10</v>
      </c>
      <c r="D98" s="7" t="s">
        <v>70</v>
      </c>
      <c r="E98" s="27">
        <f>SUM('[1]TDSheet'!D1118:D1120,'[1]TDSheet'!D1130:D1131)</f>
        <v>34147.37</v>
      </c>
    </row>
    <row r="99" spans="1:5" ht="15">
      <c r="A99" s="4">
        <v>90</v>
      </c>
      <c r="B99" s="7" t="s">
        <v>71</v>
      </c>
      <c r="C99" s="4" t="s">
        <v>10</v>
      </c>
      <c r="D99" s="7" t="s">
        <v>71</v>
      </c>
      <c r="E99" s="27">
        <f>SUM('[1]TDSheet'!E1118:E1120,'[1]TDSheet'!E1130:E1131)</f>
        <v>34702.729999999996</v>
      </c>
    </row>
    <row r="100" spans="1:5" ht="25.5">
      <c r="A100" s="4">
        <v>91</v>
      </c>
      <c r="B100" s="7" t="s">
        <v>72</v>
      </c>
      <c r="C100" s="4" t="s">
        <v>10</v>
      </c>
      <c r="D100" s="7" t="s">
        <v>72</v>
      </c>
      <c r="E100" s="26">
        <f>SUM('[1]TDSheet'!F1118:F1120,'[1]TDSheet'!F1130:F1131)</f>
        <v>1319.3</v>
      </c>
    </row>
    <row r="101" spans="1:5" ht="51">
      <c r="A101" s="15">
        <v>92</v>
      </c>
      <c r="B101" s="16" t="s">
        <v>73</v>
      </c>
      <c r="C101" s="15" t="s">
        <v>10</v>
      </c>
      <c r="D101" s="16" t="s">
        <v>73</v>
      </c>
      <c r="E101" s="15">
        <v>0</v>
      </c>
    </row>
    <row r="102" spans="1:5" ht="25.5">
      <c r="A102" s="4">
        <v>93</v>
      </c>
      <c r="B102" s="7" t="s">
        <v>68</v>
      </c>
      <c r="C102" s="4" t="s">
        <v>38</v>
      </c>
      <c r="D102" s="7" t="s">
        <v>68</v>
      </c>
      <c r="E102" s="18" t="s">
        <v>75</v>
      </c>
    </row>
    <row r="103" spans="1:5" ht="15">
      <c r="A103" s="4">
        <v>94</v>
      </c>
      <c r="B103" s="7" t="s">
        <v>70</v>
      </c>
      <c r="C103" s="4" t="s">
        <v>10</v>
      </c>
      <c r="D103" s="7" t="s">
        <v>70</v>
      </c>
      <c r="E103" s="26">
        <f>SUM('[1]TDSheet'!D1132:D1134)</f>
        <v>10551.61</v>
      </c>
    </row>
    <row r="104" spans="1:5" ht="15">
      <c r="A104" s="15">
        <v>95</v>
      </c>
      <c r="B104" s="16" t="s">
        <v>71</v>
      </c>
      <c r="C104" s="15" t="s">
        <v>10</v>
      </c>
      <c r="D104" s="16" t="s">
        <v>71</v>
      </c>
      <c r="E104" s="26">
        <f>SUM('[1]TDSheet'!E1132:E1134)</f>
        <v>10629.36</v>
      </c>
    </row>
    <row r="105" spans="1:5" ht="25.5">
      <c r="A105" s="4">
        <v>96</v>
      </c>
      <c r="B105" s="7" t="s">
        <v>72</v>
      </c>
      <c r="C105" s="4" t="s">
        <v>10</v>
      </c>
      <c r="D105" s="7" t="s">
        <v>72</v>
      </c>
      <c r="E105" s="26">
        <f>SUM('[1]TDSheet'!F1132:F1134)</f>
        <v>424.33000000000004</v>
      </c>
    </row>
    <row r="106" spans="1:5" ht="51">
      <c r="A106" s="15">
        <v>97</v>
      </c>
      <c r="B106" s="16" t="s">
        <v>73</v>
      </c>
      <c r="C106" s="15" t="s">
        <v>10</v>
      </c>
      <c r="D106" s="16" t="s">
        <v>73</v>
      </c>
      <c r="E106" s="15">
        <v>0</v>
      </c>
    </row>
    <row r="107" spans="1:5" ht="25.5">
      <c r="A107" s="4">
        <v>98</v>
      </c>
      <c r="B107" s="7" t="s">
        <v>68</v>
      </c>
      <c r="C107" s="4" t="s">
        <v>38</v>
      </c>
      <c r="D107" s="7" t="s">
        <v>68</v>
      </c>
      <c r="E107" s="18" t="s">
        <v>76</v>
      </c>
    </row>
    <row r="108" spans="1:5" ht="15">
      <c r="A108" s="21">
        <v>99</v>
      </c>
      <c r="B108" s="16" t="s">
        <v>70</v>
      </c>
      <c r="C108" s="15" t="s">
        <v>10</v>
      </c>
      <c r="D108" s="16" t="s">
        <v>70</v>
      </c>
      <c r="E108" s="26">
        <f>SUM('[1]TDSheet'!D1117,'[1]TDSheet'!D1121,'[1]TDSheet'!D1122)</f>
        <v>15227.51</v>
      </c>
    </row>
    <row r="109" spans="1:5" ht="15">
      <c r="A109" s="4">
        <v>100</v>
      </c>
      <c r="B109" s="7" t="s">
        <v>71</v>
      </c>
      <c r="C109" s="4" t="s">
        <v>10</v>
      </c>
      <c r="D109" s="7" t="s">
        <v>71</v>
      </c>
      <c r="E109" s="26">
        <f>SUM('[1]TDSheet'!E1117,'[1]TDSheet'!E1121:E1122)</f>
        <v>15251.98</v>
      </c>
    </row>
    <row r="110" spans="1:5" ht="25.5">
      <c r="A110" s="19">
        <v>101</v>
      </c>
      <c r="B110" s="16" t="s">
        <v>72</v>
      </c>
      <c r="C110" s="15" t="s">
        <v>10</v>
      </c>
      <c r="D110" s="16" t="s">
        <v>72</v>
      </c>
      <c r="E110" s="26">
        <f>SUM('[1]TDSheet'!F1117,'[1]TDSheet'!F1121:F1122)</f>
        <v>616.85</v>
      </c>
    </row>
    <row r="111" spans="1:5" ht="51">
      <c r="A111" s="4">
        <v>102</v>
      </c>
      <c r="B111" s="7" t="s">
        <v>73</v>
      </c>
      <c r="C111" s="4" t="s">
        <v>10</v>
      </c>
      <c r="D111" s="7" t="s">
        <v>73</v>
      </c>
      <c r="E111" s="4">
        <v>0</v>
      </c>
    </row>
    <row r="112" spans="1:5" ht="25.5">
      <c r="A112" s="19">
        <v>103</v>
      </c>
      <c r="B112" s="16" t="s">
        <v>68</v>
      </c>
      <c r="C112" s="15" t="s">
        <v>38</v>
      </c>
      <c r="D112" s="16" t="s">
        <v>68</v>
      </c>
      <c r="E112" s="20" t="s">
        <v>77</v>
      </c>
    </row>
    <row r="113" spans="1:5" ht="15">
      <c r="A113" s="4">
        <v>104</v>
      </c>
      <c r="B113" s="7" t="s">
        <v>70</v>
      </c>
      <c r="C113" s="4" t="s">
        <v>10</v>
      </c>
      <c r="D113" s="7" t="s">
        <v>70</v>
      </c>
      <c r="E113" s="27">
        <f>SUM('[1]TDSheet'!D1135:D1136)</f>
        <v>45572</v>
      </c>
    </row>
    <row r="114" spans="1:5" ht="15">
      <c r="A114" s="19">
        <v>105</v>
      </c>
      <c r="B114" s="16" t="s">
        <v>71</v>
      </c>
      <c r="C114" s="15" t="s">
        <v>10</v>
      </c>
      <c r="D114" s="16" t="s">
        <v>71</v>
      </c>
      <c r="E114" s="27">
        <f>SUM('[1]TDSheet'!E1135:E1136)</f>
        <v>48185.729999999996</v>
      </c>
    </row>
    <row r="115" spans="1:5" ht="25.5">
      <c r="A115" s="4">
        <v>106</v>
      </c>
      <c r="B115" s="7" t="s">
        <v>72</v>
      </c>
      <c r="C115" s="4" t="s">
        <v>10</v>
      </c>
      <c r="D115" s="7" t="s">
        <v>72</v>
      </c>
      <c r="E115" s="27">
        <f>SUM('[1]TDSheet'!F1135:F1136)</f>
        <v>4386.240000000001</v>
      </c>
    </row>
    <row r="116" spans="1:5" ht="51">
      <c r="A116" s="19">
        <v>107</v>
      </c>
      <c r="B116" s="16" t="s">
        <v>73</v>
      </c>
      <c r="C116" s="15" t="s">
        <v>10</v>
      </c>
      <c r="D116" s="16" t="s">
        <v>73</v>
      </c>
      <c r="E116" s="15">
        <v>0</v>
      </c>
    </row>
    <row r="117" spans="1:5" ht="15">
      <c r="A117" s="36" t="s">
        <v>78</v>
      </c>
      <c r="B117" s="37"/>
      <c r="C117" s="37"/>
      <c r="D117" s="37"/>
      <c r="E117" s="38"/>
    </row>
    <row r="118" spans="1:5" ht="25.5">
      <c r="A118" s="6">
        <v>108</v>
      </c>
      <c r="B118" s="4" t="s">
        <v>61</v>
      </c>
      <c r="C118" s="4" t="s">
        <v>62</v>
      </c>
      <c r="D118" s="7" t="s">
        <v>61</v>
      </c>
      <c r="E118" s="4">
        <v>0</v>
      </c>
    </row>
    <row r="119" spans="1:5" ht="38.25">
      <c r="A119" s="6">
        <v>109</v>
      </c>
      <c r="B119" s="4" t="s">
        <v>63</v>
      </c>
      <c r="C119" s="4" t="s">
        <v>62</v>
      </c>
      <c r="D119" s="7" t="s">
        <v>63</v>
      </c>
      <c r="E119" s="4">
        <v>0</v>
      </c>
    </row>
    <row r="120" spans="1:5" ht="38.25">
      <c r="A120" s="10">
        <v>110</v>
      </c>
      <c r="B120" s="15" t="s">
        <v>64</v>
      </c>
      <c r="C120" s="15" t="s">
        <v>62</v>
      </c>
      <c r="D120" s="16" t="s">
        <v>64</v>
      </c>
      <c r="E120" s="15">
        <v>0</v>
      </c>
    </row>
    <row r="121" spans="1:5" ht="25.5">
      <c r="A121" s="11">
        <v>111</v>
      </c>
      <c r="B121" s="4" t="s">
        <v>65</v>
      </c>
      <c r="C121" s="4" t="s">
        <v>10</v>
      </c>
      <c r="D121" s="13" t="s">
        <v>65</v>
      </c>
      <c r="E121" s="4">
        <v>0</v>
      </c>
    </row>
    <row r="122" spans="1:5" ht="15">
      <c r="A122" s="36" t="s">
        <v>79</v>
      </c>
      <c r="B122" s="37"/>
      <c r="C122" s="37"/>
      <c r="D122" s="37"/>
      <c r="E122" s="38"/>
    </row>
    <row r="123" spans="1:5" ht="25.5">
      <c r="A123" s="15">
        <v>112</v>
      </c>
      <c r="B123" s="16" t="s">
        <v>80</v>
      </c>
      <c r="C123" s="15" t="s">
        <v>62</v>
      </c>
      <c r="D123" s="16" t="s">
        <v>80</v>
      </c>
      <c r="E123" s="15">
        <v>0</v>
      </c>
    </row>
    <row r="124" spans="1:5" ht="25.5">
      <c r="A124" s="4">
        <v>113</v>
      </c>
      <c r="B124" s="7" t="s">
        <v>81</v>
      </c>
      <c r="C124" s="4" t="s">
        <v>62</v>
      </c>
      <c r="D124" s="7" t="s">
        <v>81</v>
      </c>
      <c r="E124" s="4">
        <v>0</v>
      </c>
    </row>
    <row r="125" spans="1:5" ht="51">
      <c r="A125" s="5">
        <v>114</v>
      </c>
      <c r="B125" s="14" t="s">
        <v>82</v>
      </c>
      <c r="C125" s="5" t="s">
        <v>10</v>
      </c>
      <c r="D125" s="14" t="s">
        <v>82</v>
      </c>
      <c r="E125" s="5">
        <v>0</v>
      </c>
    </row>
    <row r="126" ht="15">
      <c r="A126" s="1"/>
    </row>
  </sheetData>
  <sheetProtection/>
  <mergeCells count="12">
    <mergeCell ref="A122:E122"/>
    <mergeCell ref="A84:E84"/>
    <mergeCell ref="A91:E91"/>
    <mergeCell ref="A117:E117"/>
    <mergeCell ref="A1:E1"/>
    <mergeCell ref="A2:E2"/>
    <mergeCell ref="B4:D4"/>
    <mergeCell ref="B5:D5"/>
    <mergeCell ref="A6:E6"/>
    <mergeCell ref="A79:E79"/>
    <mergeCell ref="A23:E23"/>
    <mergeCell ref="A48:E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2018-03-21T00:58:22Z</cp:lastPrinted>
  <dcterms:created xsi:type="dcterms:W3CDTF">2018-03-21T00:57:15Z</dcterms:created>
  <dcterms:modified xsi:type="dcterms:W3CDTF">2019-03-05T07:18:31Z</dcterms:modified>
  <cp:category/>
  <cp:version/>
  <cp:contentType/>
  <cp:contentStatus/>
</cp:coreProperties>
</file>